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0 มิ.ย.65\6.โครงการวิจัยปีงบประมาณ 2568\1.FF68\1. ประกาศรับข้อเสนอ FF68\"/>
    </mc:Choice>
  </mc:AlternateContent>
  <xr:revisionPtr revIDLastSave="0" documentId="13_ncr:1_{6D5EC2A4-C24C-459A-BE08-EA7A8981CA89}" xr6:coauthVersionLast="47" xr6:coauthVersionMax="47" xr10:uidLastSave="{00000000-0000-0000-0000-000000000000}"/>
  <bookViews>
    <workbookView xWindow="13695" yWindow="75" windowWidth="15045" windowHeight="15345" xr2:uid="{00000000-000D-0000-FFFF-FFFF00000000}"/>
  </bookViews>
  <sheets>
    <sheet name="ตารางงบประมาณ" sheetId="7" r:id="rId1"/>
  </sheets>
  <definedNames>
    <definedName name="_xlnm.Print_Titles" localSheetId="0">ตารางงบประมาณ!$4:$4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7" l="1"/>
  <c r="J26" i="7"/>
  <c r="J22" i="7"/>
  <c r="J18" i="7"/>
  <c r="I7" i="7"/>
  <c r="I12" i="7"/>
  <c r="I16" i="7"/>
  <c r="J14" i="7" s="1"/>
  <c r="I11" i="7"/>
  <c r="J10" i="7" s="1"/>
  <c r="I15" i="7"/>
  <c r="J6" i="7" l="1" a="1"/>
  <c r="J6" i="7" s="1"/>
  <c r="J5" i="7" s="1"/>
  <c r="J3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<sst xmlns="http://schemas.openxmlformats.org/spreadsheetml/2006/main" count="34" uniqueCount="34">
  <si>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ชื่อโครงการ..............................................</t>
  </si>
  <si>
    <t>หมวดงบประมาณ</t>
  </si>
  <si>
    <t>จำนวน</t>
  </si>
  <si>
    <t xml:space="preserve">หน่วยนับ </t>
  </si>
  <si>
    <t>คน/รายการ</t>
  </si>
  <si>
    <t>ครั้ง/เดือน</t>
  </si>
  <si>
    <t>ราคาต่อหน่วย</t>
  </si>
  <si>
    <t>งบประมาณ (บาท)</t>
  </si>
  <si>
    <t>งบประมาณรวมในรายการค่าใช้จ่าย (บาท)</t>
  </si>
  <si>
    <t>งบดำเนินงาน</t>
  </si>
  <si>
    <t>งบลงทุน</t>
  </si>
  <si>
    <t>รวม</t>
  </si>
  <si>
    <t>งบประมาณ</t>
  </si>
  <si>
    <t>รายละเอียดงบประมาณ</t>
  </si>
  <si>
    <t>1. ค่าจ้างผู้ช่วยวิจัย ระดับปริญญาตรี</t>
  </si>
  <si>
    <t>เดือน</t>
  </si>
  <si>
    <t>1. ค่าวิเคราะห์ตัวอย่างด้วยเครื่อง HRMS</t>
  </si>
  <si>
    <t>ตัวอย่าง</t>
  </si>
  <si>
    <t>1. หลอดเก็บตัวอย่าง</t>
  </si>
  <si>
    <t>แพ็ค</t>
  </si>
  <si>
    <t>2. ค่าน้ำมันเชื้อเพลิงในการเดินทาง</t>
  </si>
  <si>
    <t>ลิตร</t>
  </si>
  <si>
    <t>2.วัสดุเชื้อเพลิงและหล่อลื่น สำหรับการทำวิจัย เช่น น้ำมันดีเซล น้ำมันเบนซิน
น้ำมันก๊าด น้ำมันเครื่อง จารบี แก๊สหุงต้ม เป็นต้น</t>
  </si>
  <si>
    <t>กิโลเมตร</t>
  </si>
  <si>
    <t>สังกัดคณะ.............</t>
  </si>
  <si>
    <t>ชื่อหัวหน้าโครงการ..............</t>
  </si>
  <si>
    <r>
      <t xml:space="preserve">4 ค่าสาธารณูปโภค </t>
    </r>
    <r>
      <rPr>
        <b/>
        <sz val="14"/>
        <color rgb="FFFF0000"/>
        <rFont val="TH SarabunPSK"/>
        <family val="2"/>
      </rPr>
      <t>(ต้องไม่เกิน 1% ของวงเงินงบที่เสนอขอ และต้องเป็นค่าใช้จ่ายทรัพยากร น้ำ ไฟ ในโครงการวิจัย ที่นอกเหนือจากได้รับประจำจากสำนักงบประมาณ เช่น ค่าน้ำประปา ในแปลงเกษตรที่อยู่ภายนอกสถาบัน)</t>
    </r>
  </si>
  <si>
    <r>
      <t xml:space="preserve">1 ค่าจ้าง </t>
    </r>
    <r>
      <rPr>
        <b/>
        <sz val="14"/>
        <color rgb="FFFF0000"/>
        <rFont val="TH SarabunPSK"/>
        <family val="2"/>
      </rPr>
      <t>(ค่าจ้างที่ปรึกษา ค่าจ้างนักวิจัยร่วมโครงการ ค่าจ้างผู้ช่วยนักวิจัย รวมกันต้องไม่เกิน 30% ของวงเงินที่เสนอขอ : รายละเอียดตามคู่มือ บทที่ 2 ข้อ 2.1 หน้า 19)</t>
    </r>
  </si>
  <si>
    <r>
      <t xml:space="preserve">2 ค่าใช้สอย </t>
    </r>
    <r>
      <rPr>
        <b/>
        <sz val="14"/>
        <color rgb="FFFF0000"/>
        <rFont val="TH SarabunPSK"/>
        <family val="2"/>
      </rPr>
      <t>(รายละเอียดตามคู่มือ บทที่ 2 ข้อ 2.2 หน้า 20-22)</t>
    </r>
  </si>
  <si>
    <r>
      <t xml:space="preserve">3 ค่าวัสดุ </t>
    </r>
    <r>
      <rPr>
        <b/>
        <sz val="14"/>
        <color rgb="FFFF0000"/>
        <rFont val="TH SarabunPSK"/>
        <family val="2"/>
      </rPr>
      <t>(รายละเอียดตามคู่มือ บทที่ ข้อ 2.3 หน้า 23)</t>
    </r>
  </si>
  <si>
    <r>
      <t xml:space="preserve">5 ค่าเดินทางต่างประเทศ </t>
    </r>
    <r>
      <rPr>
        <b/>
        <sz val="14"/>
        <color rgb="FFFF0000"/>
        <rFont val="TH SarabunPSK"/>
        <family val="2"/>
      </rPr>
      <t>(รายละเอียดตามคู่มือ บทที่ 2 ข้อ 2.2 หน้า 20-22)</t>
    </r>
  </si>
  <si>
    <r>
      <t xml:space="preserve">6 ค่าซ่อมแซมครุภัณฑ์ </t>
    </r>
    <r>
      <rPr>
        <b/>
        <sz val="14"/>
        <color rgb="FFFF0000"/>
        <rFont val="TH SarabunPSK"/>
        <family val="2"/>
      </rPr>
      <t>(ไม่เกิน 10% ของวงเงินที่เสนอขอ : รายละเอียดตามคู่มือ บทที่ 2 หน้า 15)</t>
    </r>
  </si>
  <si>
    <r>
      <t xml:space="preserve">7 ค่าครุภัณฑ์ </t>
    </r>
    <r>
      <rPr>
        <b/>
        <sz val="14"/>
        <color rgb="FFFF0000"/>
        <rFont val="TH SarabunPSK"/>
        <family val="2"/>
      </rPr>
      <t>(ต้องไม่เกิน 20% ของงวเงินที่เสนอขอ และจะต้องมีใบเสนอราคาอย่างน้อย 3 ราย : รายละเอียดตามคู่มือ บทที่ 2 ข้อ 2.4 หน้า 23 - 24)</t>
    </r>
  </si>
  <si>
    <r>
      <t xml:space="preserve">ข้อมูลการแตกรายละเอียดงบประมาณ (แตกตัวคูณ) เฉพาะปี 68 </t>
    </r>
    <r>
      <rPr>
        <b/>
        <sz val="16"/>
        <color rgb="FFFF0000"/>
        <rFont val="TH SarabunPSK"/>
        <family val="2"/>
      </rPr>
      <t xml:space="preserve">(ขอความร่วมมือหน่วยงานเสนองบประมาณรายโครงการที่เป็นจำนวนเต็มหลักพัน) </t>
    </r>
    <r>
      <rPr>
        <b/>
        <sz val="16"/>
        <rFont val="TH SarabunPSK"/>
        <family val="2"/>
      </rPr>
      <t xml:space="preserve">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</si>
</sst>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(* #,##0.00_);_(* \(#,##0.00\);_(* &quot;-&quot;??_);_(@_)"/>
    <numFmt numFmtId="188" formatCode="_(* #,##0_);_(* \(#,##0\);_(* &quot;-&quot;??_);_(@_)"/>
  </numFmts>
  <fonts count="15" x14ac:knownFonts="1">
    <font>
      <sz val="11"/>
      <color theme="1"/>
      <name val="Tahoma"/>
      <family val="2"/>
      <scheme val="minor"/>
    </font>
    <font>
      <sz val="8"/>
      <name val="Tahoma"/>
      <family val="2"/>
    </font>
    <font>
      <sz val="11"/>
      <color theme="1"/>
      <name val="Tahoma"/>
      <family val="2"/>
      <scheme val="minor"/>
    </font>
    <font>
      <sz val="16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87" fontId="2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5" fillId="0" borderId="0" xfId="0" applyFont="1"/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8" fillId="0" borderId="1" xfId="0" applyFont="1" applyBorder="1"/>
    <xf numFmtId="0" fontId="8" fillId="0" borderId="0" xfId="0" applyFont="1"/>
    <xf numFmtId="0" fontId="8" fillId="2" borderId="1" xfId="0" applyFont="1" applyFill="1" applyBorder="1" applyAlignment="1">
      <alignment horizontal="left" indent="2"/>
    </xf>
    <xf numFmtId="0" fontId="10" fillId="2" borderId="1" xfId="0" applyFont="1" applyFill="1" applyBorder="1" applyAlignment="1">
      <alignment horizontal="center" vertical="top"/>
    </xf>
    <xf numFmtId="0" fontId="8" fillId="2" borderId="1" xfId="0" applyFont="1" applyFill="1" applyBorder="1"/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vertical="top"/>
    </xf>
    <xf numFmtId="0" fontId="8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vertical="top"/>
    </xf>
    <xf numFmtId="0" fontId="6" fillId="2" borderId="1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 vertical="top"/>
    </xf>
    <xf numFmtId="3" fontId="11" fillId="0" borderId="1" xfId="0" applyNumberFormat="1" applyFont="1" applyBorder="1" applyAlignment="1">
      <alignment horizontal="center" vertical="top"/>
    </xf>
    <xf numFmtId="3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horizontal="left"/>
    </xf>
    <xf numFmtId="188" fontId="11" fillId="0" borderId="1" xfId="1" applyNumberFormat="1" applyFont="1" applyBorder="1" applyAlignment="1">
      <alignment vertical="top"/>
    </xf>
    <xf numFmtId="0" fontId="11" fillId="0" borderId="1" xfId="0" applyFont="1" applyBorder="1" applyAlignment="1">
      <alignment horizontal="left" vertical="top" wrapText="1"/>
    </xf>
    <xf numFmtId="3" fontId="11" fillId="0" borderId="1" xfId="1" applyNumberFormat="1" applyFont="1" applyFill="1" applyBorder="1" applyAlignment="1">
      <alignment horizontal="center" vertical="top"/>
    </xf>
    <xf numFmtId="0" fontId="7" fillId="2" borderId="1" xfId="0" applyFont="1" applyFill="1" applyBorder="1" applyAlignment="1">
      <alignment vertical="top"/>
    </xf>
    <xf numFmtId="3" fontId="7" fillId="2" borderId="1" xfId="0" applyNumberFormat="1" applyFont="1" applyFill="1" applyBorder="1" applyAlignment="1">
      <alignment vertical="top"/>
    </xf>
    <xf numFmtId="188" fontId="7" fillId="2" borderId="1" xfId="0" applyNumberFormat="1" applyFont="1" applyFill="1" applyBorder="1" applyAlignment="1">
      <alignment vertical="top"/>
    </xf>
    <xf numFmtId="0" fontId="13" fillId="0" borderId="0" xfId="0" applyFont="1" applyAlignment="1">
      <alignment horizontal="left" vertical="top"/>
    </xf>
    <xf numFmtId="0" fontId="9" fillId="3" borderId="1" xfId="0" applyFont="1" applyFill="1" applyBorder="1"/>
    <xf numFmtId="0" fontId="8" fillId="3" borderId="1" xfId="0" applyFont="1" applyFill="1" applyBorder="1"/>
    <xf numFmtId="0" fontId="7" fillId="3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vertical="top"/>
    </xf>
    <xf numFmtId="0" fontId="6" fillId="3" borderId="1" xfId="0" applyFont="1" applyFill="1" applyBorder="1"/>
    <xf numFmtId="0" fontId="10" fillId="3" borderId="1" xfId="0" applyFont="1" applyFill="1" applyBorder="1" applyAlignment="1">
      <alignment horizontal="center" vertical="top"/>
    </xf>
    <xf numFmtId="0" fontId="10" fillId="3" borderId="1" xfId="0" applyFont="1" applyFill="1" applyBorder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horizontal="center"/>
    </xf>
    <xf numFmtId="188" fontId="7" fillId="3" borderId="1" xfId="1" applyNumberFormat="1" applyFont="1" applyFill="1" applyBorder="1" applyAlignment="1">
      <alignment vertical="top"/>
    </xf>
    <xf numFmtId="0" fontId="6" fillId="3" borderId="1" xfId="0" applyFont="1" applyFill="1" applyBorder="1" applyAlignment="1">
      <alignment horizontal="left" vertical="top"/>
    </xf>
    <xf numFmtId="0" fontId="5" fillId="0" borderId="0" xfId="0" applyFont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J34"/>
  <sheetViews>
    <sheetView tabSelected="1" zoomScale="85" zoomScaleNormal="85" workbookViewId="0">
      <selection activeCell="F8" sqref="F8"/>
    </sheetView>
  </sheetViews>
  <sheetFormatPr defaultColWidth="9" defaultRowHeight="21" x14ac:dyDescent="0.35"/>
  <cols>
    <col min="1" max="1" width="13.625" style="1" customWidth="1"/>
    <col min="2" max="2" width="19.375" style="1" customWidth="1"/>
    <col min="3" max="3" width="30.625" style="1" customWidth="1"/>
    <col min="4" max="4" width="10.25" style="2" customWidth="1"/>
    <col min="5" max="5" width="10.875" style="2" customWidth="1"/>
    <col min="6" max="6" width="12.375" style="2" customWidth="1"/>
    <col min="7" max="7" width="12.125" style="2" customWidth="1"/>
    <col min="8" max="8" width="12.625" style="2" customWidth="1"/>
    <col min="9" max="9" width="13.5" style="3" customWidth="1"/>
    <col min="10" max="10" width="25.5" style="3" customWidth="1"/>
    <col min="11" max="16384" width="9" style="1"/>
  </cols>
  <sheetData>
    <row r="1" spans="1:10" ht="25.5" customHeight="1" x14ac:dyDescent="0.35">
      <c r="A1" s="47" t="s">
        <v>33</v>
      </c>
      <c r="B1" s="47"/>
      <c r="C1" s="47"/>
      <c r="D1" s="47"/>
      <c r="E1" s="47"/>
      <c r="F1" s="47"/>
      <c r="G1" s="47"/>
      <c r="H1" s="47"/>
      <c r="I1" s="47"/>
    </row>
    <row r="2" spans="1:10" x14ac:dyDescent="0.35">
      <c r="A2" s="4" t="s">
        <v>0</v>
      </c>
      <c r="C2" s="4"/>
    </row>
    <row r="3" spans="1:10" x14ac:dyDescent="0.35">
      <c r="A3" s="4" t="s">
        <v>25</v>
      </c>
      <c r="C3" s="4"/>
      <c r="D3" s="35" t="s">
        <v>24</v>
      </c>
    </row>
    <row r="4" spans="1:10" s="9" customFormat="1" ht="45.95" customHeight="1" x14ac:dyDescent="0.2">
      <c r="A4" s="5" t="s">
        <v>12</v>
      </c>
      <c r="B4" s="5" t="s">
        <v>1</v>
      </c>
      <c r="C4" s="6" t="s">
        <v>13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8" t="s">
        <v>7</v>
      </c>
      <c r="J4" s="8" t="s">
        <v>8</v>
      </c>
    </row>
    <row r="5" spans="1:10" s="11" customFormat="1" ht="18.75" x14ac:dyDescent="0.3">
      <c r="A5" s="36" t="s">
        <v>9</v>
      </c>
      <c r="B5" s="37"/>
      <c r="C5" s="37"/>
      <c r="D5" s="38"/>
      <c r="E5" s="38"/>
      <c r="F5" s="38"/>
      <c r="G5" s="38"/>
      <c r="H5" s="38"/>
      <c r="I5" s="39"/>
      <c r="J5" s="45">
        <f>J6+J14+J10+J18+J22+J26</f>
        <v>188300</v>
      </c>
    </row>
    <row r="6" spans="1:10" s="11" customFormat="1" ht="18.75" x14ac:dyDescent="0.3">
      <c r="A6" s="10"/>
      <c r="B6" s="20" t="s">
        <v>27</v>
      </c>
      <c r="C6" s="12"/>
      <c r="D6" s="13"/>
      <c r="E6" s="13"/>
      <c r="F6" s="13"/>
      <c r="G6" s="13"/>
      <c r="H6" s="13"/>
      <c r="I6" s="14"/>
      <c r="J6" s="33" cm="1">
        <f t="array" ref="J6:J8">I7:I9</f>
        <v>180000</v>
      </c>
    </row>
    <row r="7" spans="1:10" s="11" customFormat="1" ht="18.75" x14ac:dyDescent="0.3">
      <c r="A7" s="10"/>
      <c r="B7" s="21"/>
      <c r="C7" s="23" t="s">
        <v>14</v>
      </c>
      <c r="D7" s="24">
        <v>10</v>
      </c>
      <c r="E7" s="24" t="s">
        <v>15</v>
      </c>
      <c r="F7" s="24">
        <v>1</v>
      </c>
      <c r="G7" s="24">
        <v>1</v>
      </c>
      <c r="H7" s="25">
        <v>18000</v>
      </c>
      <c r="I7" s="26">
        <f>D7*H7</f>
        <v>180000</v>
      </c>
      <c r="J7" s="27">
        <v>0</v>
      </c>
    </row>
    <row r="8" spans="1:10" s="11" customFormat="1" ht="20.100000000000001" customHeight="1" x14ac:dyDescent="0.3">
      <c r="A8" s="10"/>
      <c r="B8" s="22"/>
      <c r="C8" s="17">
        <v>2</v>
      </c>
      <c r="D8" s="18"/>
      <c r="E8" s="18"/>
      <c r="F8" s="18"/>
      <c r="G8" s="18"/>
      <c r="H8" s="18"/>
      <c r="I8" s="16"/>
      <c r="J8" s="16">
        <v>0</v>
      </c>
    </row>
    <row r="9" spans="1:10" s="11" customFormat="1" ht="18.75" x14ac:dyDescent="0.3">
      <c r="A9" s="10"/>
      <c r="B9" s="22"/>
      <c r="C9" s="17">
        <v>3</v>
      </c>
      <c r="D9" s="18"/>
      <c r="E9" s="18"/>
      <c r="F9" s="18"/>
      <c r="G9" s="18"/>
      <c r="H9" s="18"/>
      <c r="I9" s="16"/>
      <c r="J9" s="16"/>
    </row>
    <row r="10" spans="1:10" s="11" customFormat="1" ht="18.75" x14ac:dyDescent="0.3">
      <c r="A10" s="10"/>
      <c r="B10" s="20" t="s">
        <v>28</v>
      </c>
      <c r="C10" s="12"/>
      <c r="D10" s="13"/>
      <c r="E10" s="13"/>
      <c r="F10" s="13"/>
      <c r="G10" s="13"/>
      <c r="H10" s="13"/>
      <c r="I10" s="14"/>
      <c r="J10" s="33">
        <f>SUM(I11:I13)</f>
        <v>6600</v>
      </c>
    </row>
    <row r="11" spans="1:10" s="11" customFormat="1" ht="18.75" x14ac:dyDescent="0.3">
      <c r="A11" s="10"/>
      <c r="B11" s="22"/>
      <c r="C11" s="28" t="s">
        <v>16</v>
      </c>
      <c r="D11" s="24">
        <v>6</v>
      </c>
      <c r="E11" s="24" t="s">
        <v>17</v>
      </c>
      <c r="F11" s="24">
        <v>1</v>
      </c>
      <c r="G11" s="24">
        <v>1</v>
      </c>
      <c r="H11" s="31">
        <v>1000</v>
      </c>
      <c r="I11" s="26">
        <f>D11*F11*G11*H11</f>
        <v>6000</v>
      </c>
      <c r="J11" s="26"/>
    </row>
    <row r="12" spans="1:10" s="11" customFormat="1" ht="18.75" x14ac:dyDescent="0.3">
      <c r="A12" s="10"/>
      <c r="B12" s="22"/>
      <c r="C12" s="28" t="s">
        <v>20</v>
      </c>
      <c r="D12" s="24">
        <v>100</v>
      </c>
      <c r="E12" s="24" t="s">
        <v>23</v>
      </c>
      <c r="F12" s="24">
        <v>1</v>
      </c>
      <c r="G12" s="24">
        <v>1</v>
      </c>
      <c r="H12" s="31">
        <v>6</v>
      </c>
      <c r="I12" s="26">
        <f>D12*F12*G12*H12</f>
        <v>600</v>
      </c>
      <c r="J12" s="19"/>
    </row>
    <row r="13" spans="1:10" s="11" customFormat="1" ht="18.75" x14ac:dyDescent="0.3">
      <c r="A13" s="10"/>
      <c r="B13" s="22"/>
      <c r="C13" s="17">
        <v>3</v>
      </c>
      <c r="D13" s="15"/>
      <c r="E13" s="15"/>
      <c r="F13" s="15"/>
      <c r="G13" s="15"/>
      <c r="H13" s="15"/>
      <c r="I13" s="16"/>
      <c r="J13" s="16"/>
    </row>
    <row r="14" spans="1:10" s="11" customFormat="1" ht="18.75" x14ac:dyDescent="0.3">
      <c r="A14" s="10"/>
      <c r="B14" s="20" t="s">
        <v>29</v>
      </c>
      <c r="C14" s="12"/>
      <c r="D14" s="13"/>
      <c r="E14" s="13"/>
      <c r="F14" s="13"/>
      <c r="G14" s="13"/>
      <c r="H14" s="13"/>
      <c r="I14" s="14"/>
      <c r="J14" s="34">
        <f>SUM(I15:I17)</f>
        <v>1700</v>
      </c>
    </row>
    <row r="15" spans="1:10" s="11" customFormat="1" ht="18.75" x14ac:dyDescent="0.3">
      <c r="A15" s="10"/>
      <c r="B15" s="22"/>
      <c r="C15" s="28" t="s">
        <v>18</v>
      </c>
      <c r="D15" s="24">
        <v>5</v>
      </c>
      <c r="E15" s="24" t="s">
        <v>19</v>
      </c>
      <c r="F15" s="24">
        <v>1</v>
      </c>
      <c r="G15" s="24">
        <v>1</v>
      </c>
      <c r="H15" s="24">
        <v>200</v>
      </c>
      <c r="I15" s="29">
        <f>H15*G15*F15*D15</f>
        <v>1000</v>
      </c>
      <c r="J15" s="27"/>
    </row>
    <row r="16" spans="1:10" s="11" customFormat="1" ht="81.599999999999994" customHeight="1" x14ac:dyDescent="0.3">
      <c r="A16" s="10"/>
      <c r="B16" s="22"/>
      <c r="C16" s="30" t="s">
        <v>22</v>
      </c>
      <c r="D16" s="24">
        <v>20</v>
      </c>
      <c r="E16" s="24" t="s">
        <v>21</v>
      </c>
      <c r="F16" s="24">
        <v>1</v>
      </c>
      <c r="G16" s="24">
        <v>1</v>
      </c>
      <c r="H16" s="24">
        <v>35</v>
      </c>
      <c r="I16" s="27">
        <f>D16*F16*G16*H16</f>
        <v>700</v>
      </c>
      <c r="J16" s="16"/>
    </row>
    <row r="17" spans="1:10" s="11" customFormat="1" ht="18.75" x14ac:dyDescent="0.3">
      <c r="A17" s="10"/>
      <c r="B17" s="22"/>
      <c r="C17" s="17">
        <v>3</v>
      </c>
      <c r="D17" s="15"/>
      <c r="E17" s="15"/>
      <c r="F17" s="15"/>
      <c r="G17" s="15"/>
      <c r="H17" s="15"/>
      <c r="I17" s="16"/>
      <c r="J17" s="16"/>
    </row>
    <row r="18" spans="1:10" s="11" customFormat="1" ht="18.75" x14ac:dyDescent="0.3">
      <c r="A18" s="10"/>
      <c r="B18" s="20" t="s">
        <v>26</v>
      </c>
      <c r="C18" s="12"/>
      <c r="D18" s="13"/>
      <c r="E18" s="13"/>
      <c r="F18" s="13"/>
      <c r="G18" s="13"/>
      <c r="H18" s="13"/>
      <c r="I18" s="14"/>
      <c r="J18" s="32">
        <f>J19+J20+J21</f>
        <v>0</v>
      </c>
    </row>
    <row r="19" spans="1:10" s="11" customFormat="1" ht="18.75" x14ac:dyDescent="0.3">
      <c r="A19" s="10"/>
      <c r="B19" s="22"/>
      <c r="C19" s="17">
        <v>1</v>
      </c>
      <c r="D19" s="15"/>
      <c r="E19" s="15"/>
      <c r="F19" s="15"/>
      <c r="G19" s="15"/>
      <c r="H19" s="15"/>
      <c r="I19" s="16"/>
      <c r="J19" s="16"/>
    </row>
    <row r="20" spans="1:10" s="11" customFormat="1" ht="18.75" x14ac:dyDescent="0.3">
      <c r="A20" s="10"/>
      <c r="B20" s="22"/>
      <c r="C20" s="17">
        <v>2</v>
      </c>
      <c r="D20" s="15"/>
      <c r="E20" s="15"/>
      <c r="F20" s="15"/>
      <c r="G20" s="15"/>
      <c r="H20" s="15"/>
      <c r="I20" s="16"/>
      <c r="J20" s="16"/>
    </row>
    <row r="21" spans="1:10" s="11" customFormat="1" ht="18.75" x14ac:dyDescent="0.3">
      <c r="A21" s="10"/>
      <c r="B21" s="22"/>
      <c r="C21" s="17">
        <v>3</v>
      </c>
      <c r="D21" s="15"/>
      <c r="E21" s="15"/>
      <c r="F21" s="15"/>
      <c r="G21" s="15"/>
      <c r="H21" s="15"/>
      <c r="I21" s="16"/>
      <c r="J21" s="16"/>
    </row>
    <row r="22" spans="1:10" s="11" customFormat="1" ht="18.75" x14ac:dyDescent="0.3">
      <c r="A22" s="10"/>
      <c r="B22" s="20" t="s">
        <v>30</v>
      </c>
      <c r="C22" s="12"/>
      <c r="D22" s="13"/>
      <c r="E22" s="13"/>
      <c r="F22" s="13"/>
      <c r="G22" s="13"/>
      <c r="H22" s="13"/>
      <c r="I22" s="14"/>
      <c r="J22" s="32">
        <f>J23+J24+J25</f>
        <v>0</v>
      </c>
    </row>
    <row r="23" spans="1:10" s="11" customFormat="1" ht="18.75" x14ac:dyDescent="0.3">
      <c r="A23" s="10"/>
      <c r="B23" s="22"/>
      <c r="C23" s="17">
        <v>1</v>
      </c>
      <c r="D23" s="15"/>
      <c r="E23" s="15"/>
      <c r="F23" s="15"/>
      <c r="G23" s="15"/>
      <c r="H23" s="15"/>
      <c r="I23" s="10"/>
      <c r="J23" s="10"/>
    </row>
    <row r="24" spans="1:10" s="11" customFormat="1" ht="18.75" x14ac:dyDescent="0.3">
      <c r="A24" s="10"/>
      <c r="B24" s="22"/>
      <c r="C24" s="17">
        <v>2</v>
      </c>
      <c r="D24" s="15"/>
      <c r="E24" s="15"/>
      <c r="F24" s="15"/>
      <c r="G24" s="15"/>
      <c r="H24" s="15"/>
      <c r="I24" s="10"/>
      <c r="J24" s="10"/>
    </row>
    <row r="25" spans="1:10" s="11" customFormat="1" ht="18.75" x14ac:dyDescent="0.3">
      <c r="A25" s="10"/>
      <c r="B25" s="22"/>
      <c r="C25" s="17">
        <v>3</v>
      </c>
      <c r="D25" s="15"/>
      <c r="E25" s="15"/>
      <c r="F25" s="15"/>
      <c r="G25" s="15"/>
      <c r="H25" s="15"/>
      <c r="I25" s="10"/>
      <c r="J25" s="10"/>
    </row>
    <row r="26" spans="1:10" s="11" customFormat="1" ht="18.75" x14ac:dyDescent="0.3">
      <c r="A26" s="10"/>
      <c r="B26" s="20" t="s">
        <v>31</v>
      </c>
      <c r="C26" s="12"/>
      <c r="D26" s="13"/>
      <c r="E26" s="13"/>
      <c r="F26" s="13"/>
      <c r="G26" s="13"/>
      <c r="H26" s="13"/>
      <c r="I26" s="14"/>
      <c r="J26" s="32">
        <f>J27+J28+J29</f>
        <v>0</v>
      </c>
    </row>
    <row r="27" spans="1:10" s="11" customFormat="1" ht="18.75" x14ac:dyDescent="0.3">
      <c r="A27" s="10"/>
      <c r="B27" s="21"/>
      <c r="C27" s="17">
        <v>1</v>
      </c>
      <c r="D27" s="15"/>
      <c r="E27" s="15"/>
      <c r="F27" s="15"/>
      <c r="G27" s="15"/>
      <c r="H27" s="15"/>
      <c r="I27" s="10"/>
      <c r="J27" s="10"/>
    </row>
    <row r="28" spans="1:10" s="11" customFormat="1" ht="18.75" x14ac:dyDescent="0.3">
      <c r="A28" s="10"/>
      <c r="B28" s="21"/>
      <c r="C28" s="17">
        <v>2</v>
      </c>
      <c r="D28" s="15"/>
      <c r="E28" s="15"/>
      <c r="F28" s="15"/>
      <c r="G28" s="15"/>
      <c r="H28" s="15"/>
      <c r="I28" s="10"/>
      <c r="J28" s="10"/>
    </row>
    <row r="29" spans="1:10" s="11" customFormat="1" ht="18.75" x14ac:dyDescent="0.3">
      <c r="A29" s="10"/>
      <c r="B29" s="22"/>
      <c r="C29" s="17">
        <v>3</v>
      </c>
      <c r="D29" s="15"/>
      <c r="E29" s="15"/>
      <c r="F29" s="15"/>
      <c r="G29" s="15"/>
      <c r="H29" s="15"/>
      <c r="I29" s="10"/>
      <c r="J29" s="10"/>
    </row>
    <row r="30" spans="1:10" s="11" customFormat="1" ht="18.75" x14ac:dyDescent="0.3">
      <c r="A30" s="40" t="s">
        <v>10</v>
      </c>
      <c r="B30" s="46" t="s">
        <v>32</v>
      </c>
      <c r="C30" s="37"/>
      <c r="D30" s="41"/>
      <c r="E30" s="41"/>
      <c r="F30" s="41"/>
      <c r="G30" s="41"/>
      <c r="H30" s="41"/>
      <c r="I30" s="42"/>
      <c r="J30" s="39">
        <f>J31+J32+J33</f>
        <v>0</v>
      </c>
    </row>
    <row r="31" spans="1:10" s="11" customFormat="1" ht="18.75" x14ac:dyDescent="0.3">
      <c r="A31" s="10"/>
      <c r="B31" s="22"/>
      <c r="C31" s="17">
        <v>1</v>
      </c>
      <c r="D31" s="15"/>
      <c r="E31" s="15"/>
      <c r="F31" s="15"/>
      <c r="G31" s="15"/>
      <c r="H31" s="15"/>
      <c r="I31" s="16"/>
      <c r="J31" s="16"/>
    </row>
    <row r="32" spans="1:10" s="11" customFormat="1" ht="18.75" x14ac:dyDescent="0.3">
      <c r="A32" s="10"/>
      <c r="B32" s="22"/>
      <c r="C32" s="17">
        <v>2</v>
      </c>
      <c r="D32" s="15"/>
      <c r="E32" s="15"/>
      <c r="F32" s="15"/>
      <c r="G32" s="15"/>
      <c r="H32" s="15"/>
      <c r="I32" s="16"/>
      <c r="J32" s="16"/>
    </row>
    <row r="33" spans="1:10" s="11" customFormat="1" ht="18.75" x14ac:dyDescent="0.3">
      <c r="A33" s="10"/>
      <c r="B33" s="22"/>
      <c r="C33" s="17">
        <v>3</v>
      </c>
      <c r="D33" s="15"/>
      <c r="E33" s="15"/>
      <c r="F33" s="15"/>
      <c r="G33" s="15"/>
      <c r="H33" s="15"/>
      <c r="I33" s="16"/>
      <c r="J33" s="16"/>
    </row>
    <row r="34" spans="1:10" s="11" customFormat="1" ht="18.75" x14ac:dyDescent="0.3">
      <c r="A34" s="40" t="s">
        <v>11</v>
      </c>
      <c r="B34" s="43"/>
      <c r="C34" s="44"/>
      <c r="D34" s="41"/>
      <c r="E34" s="41"/>
      <c r="F34" s="41"/>
      <c r="G34" s="41"/>
      <c r="H34" s="41"/>
      <c r="I34" s="42"/>
      <c r="J34" s="45">
        <f>J5+J30</f>
        <v>188300</v>
      </c>
    </row>
  </sheetData>
  <mergeCells count="1">
    <mergeCell ref="A1:I1"/>
  </mergeCells>
  <phoneticPr fontId="1" type="noConversion"/>
  <pageMargins left="0.55000000000000004" right="0.23" top="0.5" bottom="0.48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ตารางงบประมาณ</vt:lpstr>
      <vt:lpstr>ตารางงบประมาณ!Print_Titles</vt:lpstr>
    </vt:vector>
  </TitlesOfParts>
  <Manager/>
  <Company>Office Black Edition - tum0r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waraporn sriboon</cp:lastModifiedBy>
  <cp:revision/>
  <dcterms:created xsi:type="dcterms:W3CDTF">2012-12-06T01:21:06Z</dcterms:created>
  <dcterms:modified xsi:type="dcterms:W3CDTF">2023-09-25T13:06:19Z</dcterms:modified>
  <cp:category/>
  <cp:contentStatus/>
</cp:coreProperties>
</file>